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TMiR-10\Documents\ADMINISTRACIÓN Y FINANZAS maite\TRANSPARENCIA\FORMATOS\2024\1ER_TRIMESTRE\"/>
    </mc:Choice>
  </mc:AlternateContent>
  <bookViews>
    <workbookView xWindow="0" yWindow="0" windowWidth="23040" windowHeight="7752"/>
  </bookViews>
  <sheets>
    <sheet name="Reporte de Formatos" sheetId="1" r:id="rId1"/>
  </sheets>
  <externalReferences>
    <externalReference r:id="rId2"/>
  </externalReferences>
  <calcPr calcId="162913"/>
</workbook>
</file>

<file path=xl/calcChain.xml><?xml version="1.0" encoding="utf-8"?>
<calcChain xmlns="http://schemas.openxmlformats.org/spreadsheetml/2006/main">
  <c r="I31" i="1" l="1"/>
  <c r="I30" i="1"/>
  <c r="I29" i="1"/>
  <c r="I28" i="1"/>
  <c r="I27" i="1"/>
  <c r="I26" i="1"/>
  <c r="I25" i="1"/>
  <c r="I24" i="1"/>
  <c r="I23" i="1"/>
  <c r="I22" i="1"/>
  <c r="I21" i="1"/>
  <c r="I20" i="1"/>
  <c r="I19" i="1"/>
  <c r="I18" i="1"/>
  <c r="I17" i="1"/>
  <c r="I16" i="1"/>
  <c r="I15" i="1"/>
  <c r="I14" i="1"/>
  <c r="I13" i="1"/>
  <c r="I12" i="1"/>
  <c r="I11" i="1"/>
  <c r="I10" i="1"/>
  <c r="I9" i="1"/>
  <c r="I8" i="1"/>
</calcChain>
</file>

<file path=xl/sharedStrings.xml><?xml version="1.0" encoding="utf-8"?>
<sst xmlns="http://schemas.openxmlformats.org/spreadsheetml/2006/main" count="182" uniqueCount="83">
  <si>
    <t>46622</t>
  </si>
  <si>
    <t>TÍTULO</t>
  </si>
  <si>
    <t>NOMBRE CORTO</t>
  </si>
  <si>
    <t>DESCRIPCIÓN</t>
  </si>
  <si>
    <t>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</si>
  <si>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</si>
  <si>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</si>
  <si>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</si>
  <si>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</si>
  <si>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2</t>
  </si>
  <si>
    <t>6</t>
  </si>
  <si>
    <t>7</t>
  </si>
  <si>
    <t>13</t>
  </si>
  <si>
    <t>14</t>
  </si>
  <si>
    <t>394531</t>
  </si>
  <si>
    <t>394540</t>
  </si>
  <si>
    <t>394541</t>
  </si>
  <si>
    <t>561985</t>
  </si>
  <si>
    <t>561986</t>
  </si>
  <si>
    <t>561987</t>
  </si>
  <si>
    <t>561988</t>
  </si>
  <si>
    <t>561989</t>
  </si>
  <si>
    <t>561990</t>
  </si>
  <si>
    <t>561991</t>
  </si>
  <si>
    <t>561992</t>
  </si>
  <si>
    <t>561993</t>
  </si>
  <si>
    <t>561994</t>
  </si>
  <si>
    <t>394538</t>
  </si>
  <si>
    <t>394539</t>
  </si>
  <si>
    <t>394542</t>
  </si>
  <si>
    <t>394544</t>
  </si>
  <si>
    <t>394545</t>
  </si>
  <si>
    <t>Tabla Campos</t>
  </si>
  <si>
    <t>Ejercicio</t>
  </si>
  <si>
    <t>Fecha de inicio del periodo que se informa</t>
  </si>
  <si>
    <t>Fecha de término del periodo que se informa</t>
  </si>
  <si>
    <t>Clave del capítulo, con base en la clasificación por objeto del gasto</t>
  </si>
  <si>
    <t>Clave del concepto, con base en la clasificación por objeto del gasto</t>
  </si>
  <si>
    <t>Clave de la partida, con base en la clasificación por objeto del gasto</t>
  </si>
  <si>
    <t>Denominación del capítulo, concepto y partida</t>
  </si>
  <si>
    <t>Gasto aprobado por capítulo, concepto y partida</t>
  </si>
  <si>
    <t>Gasto modificado por capítulo, concepto y partida</t>
  </si>
  <si>
    <t>Gasto comprometido por capítulo, concepto y partida</t>
  </si>
  <si>
    <t>Gasto devengado por capítulo, concepto y partida</t>
  </si>
  <si>
    <t>Gasto ejercido por capítulo, concepto y partida</t>
  </si>
  <si>
    <t>Gasto pagado por capítulo, concepto y partida</t>
  </si>
  <si>
    <t>Justificación de la modificación del presupuesto, en su caso</t>
  </si>
  <si>
    <t>Hipervínculo al Estado analítico del ejercicio del Presupuesto de Egresos</t>
  </si>
  <si>
    <t>Área(s) responsable(s) que genera(n), posee(n), publica(n) y actualizan la información</t>
  </si>
  <si>
    <t>Fecha de Actualización</t>
  </si>
  <si>
    <t>Nota</t>
  </si>
  <si>
    <t>Administración y Finanzas (UTMIR)</t>
  </si>
  <si>
    <t>Servicios Personales</t>
  </si>
  <si>
    <t>Remuneraciones al personal de carácter permanente</t>
  </si>
  <si>
    <t>Remuneraciones adicionales y especiales</t>
  </si>
  <si>
    <t>Seguridad Social</t>
  </si>
  <si>
    <t>Otras prestaciones sociales y económicas</t>
  </si>
  <si>
    <t>Materiales y Suministros</t>
  </si>
  <si>
    <t>Materiales de administración, emisión de documentos y artículos oficiales</t>
  </si>
  <si>
    <t>Materiales y Artículos de Construcción y de Reparación</t>
  </si>
  <si>
    <t>Productos Químicos, Farmacéuticos y de Laboratorio</t>
  </si>
  <si>
    <t>Combustibles, lubricantes y aditivos</t>
  </si>
  <si>
    <t>Vestuario, Blancos, Prendas de Protección y Artículos Deportivos</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</si>
  <si>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</si>
  <si>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</si>
  <si>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</si>
  <si>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</si>
  <si>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</si>
  <si>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</si>
  <si>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</si>
  <si>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</si>
  <si>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</si>
  <si>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</si>
  <si>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</si>
  <si>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</si>
  <si>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</si>
  <si>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Inversiones Financieras y Otras Provisiones</t>
  </si>
  <si>
    <t>Provisiones para Contingencias y Otras Erogaciones Especiales</t>
  </si>
  <si>
    <t>Presupuesto autorizado en la I Sesión Extraordinaria del 2024 del día 29 de enero del 2024.</t>
  </si>
  <si>
    <t>Previsiones</t>
  </si>
  <si>
    <t>Alimentos y Utensilios</t>
  </si>
  <si>
    <t>Materias Primas y Materiales de Producción y Comercialización</t>
  </si>
  <si>
    <t>http://utmir.edu.mx/rubros/2024/1ER_TRIMESTRE/a69_f31_a/Estados Analitico de Egresos 1er trim 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</si>
</sst>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43" fontId="4" fillId="0" borderId="0" applyFon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0" fillId="0" borderId="0" xfId="0" applyAlignment="1">
      <alignment vertical="center"/>
    </xf>
    <xf numFmtId="0" fontId="0" fillId="0" borderId="1" xfId="0" applyFill="1" applyBorder="1" applyAlignment="1">
      <alignment horizontal="left" vertical="center"/>
    </xf>
    <xf numFmtId="0" fontId="3" fillId="0" borderId="1" xfId="1" applyFill="1" applyBorder="1" applyAlignment="1">
      <alignment horizontal="left" vertical="center"/>
    </xf>
    <xf numFmtId="0" fontId="0" fillId="0" borderId="1" xfId="0"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1" builtinId="8"/>
    <cellStyle name="Millares 2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10/Downloads/Egresos_por_clasificaci&#243;n_por_objeto_del_gasto_313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12">
          <cell r="B12" t="str">
            <v>Remuneraciones al Personal de Carácter Permanente</v>
          </cell>
          <cell r="C12">
            <v>7734888</v>
          </cell>
          <cell r="D12">
            <v>1922962.22</v>
          </cell>
          <cell r="E12">
            <v>9657850.2200000007</v>
          </cell>
        </row>
        <row r="13">
          <cell r="B13" t="str">
            <v>Remuneraciones al Personal de Carácter Transitorio</v>
          </cell>
          <cell r="C13">
            <v>0</v>
          </cell>
          <cell r="D13">
            <v>0</v>
          </cell>
          <cell r="E13">
            <v>0</v>
          </cell>
        </row>
        <row r="14">
          <cell r="B14" t="str">
            <v>Remuneraciones Adicionales y Especiales</v>
          </cell>
          <cell r="C14">
            <v>1768974</v>
          </cell>
          <cell r="D14">
            <v>350039.51</v>
          </cell>
          <cell r="E14">
            <v>2119013.5099999998</v>
          </cell>
        </row>
        <row r="15">
          <cell r="B15" t="str">
            <v>Seguridad Social</v>
          </cell>
          <cell r="C15">
            <v>2086891</v>
          </cell>
          <cell r="D15">
            <v>126680.31</v>
          </cell>
          <cell r="E15">
            <v>2213571.31</v>
          </cell>
        </row>
        <row r="16">
          <cell r="B16" t="str">
            <v>Otras Prestaciones Sociales y Económicas</v>
          </cell>
          <cell r="C16">
            <v>734645</v>
          </cell>
          <cell r="D16">
            <v>93384.6</v>
          </cell>
          <cell r="E16">
            <v>828029.6</v>
          </cell>
        </row>
        <row r="17">
          <cell r="B17" t="str">
            <v>Previsiones</v>
          </cell>
          <cell r="C17">
            <v>1057003</v>
          </cell>
          <cell r="D17">
            <v>-768466.64</v>
          </cell>
          <cell r="E17">
            <v>288536.36</v>
          </cell>
        </row>
        <row r="18">
          <cell r="B18" t="str">
            <v>Pago de Estímulos a Servidores Públicos</v>
          </cell>
          <cell r="C18">
            <v>0</v>
          </cell>
          <cell r="D18">
            <v>0</v>
          </cell>
          <cell r="E18">
            <v>0</v>
          </cell>
        </row>
        <row r="19">
          <cell r="B19" t="str">
            <v>Materiales y Suministros</v>
          </cell>
          <cell r="C19">
            <v>409368</v>
          </cell>
          <cell r="D19">
            <v>-10000</v>
          </cell>
          <cell r="E19">
            <v>399368</v>
          </cell>
        </row>
        <row r="20">
          <cell r="B20" t="str">
            <v>Materiales de Administración, Emisión de Documentos y Artículos Oficiales</v>
          </cell>
          <cell r="C20">
            <v>160300</v>
          </cell>
          <cell r="D20">
            <v>-9124</v>
          </cell>
          <cell r="E20">
            <v>151176</v>
          </cell>
        </row>
        <row r="21">
          <cell r="B21" t="str">
            <v>Alimentos y Utensilios</v>
          </cell>
          <cell r="C21">
            <v>7740</v>
          </cell>
          <cell r="D21">
            <v>522</v>
          </cell>
          <cell r="E21">
            <v>8262</v>
          </cell>
        </row>
        <row r="22">
          <cell r="B22" t="str">
            <v>Materias Primas y Materiales de Producción y Comercialización</v>
          </cell>
          <cell r="C22">
            <v>70388</v>
          </cell>
          <cell r="D22">
            <v>0</v>
          </cell>
          <cell r="E22">
            <v>70388</v>
          </cell>
        </row>
        <row r="23">
          <cell r="B23" t="str">
            <v>Materiales y Artículos de Construcción y de Reparación</v>
          </cell>
          <cell r="C23">
            <v>80000</v>
          </cell>
          <cell r="D23">
            <v>0</v>
          </cell>
          <cell r="E23">
            <v>80000</v>
          </cell>
        </row>
        <row r="24">
          <cell r="B24" t="str">
            <v>Productos Químicos, Farmacéuticos y de Laboratorio</v>
          </cell>
          <cell r="C24">
            <v>19000</v>
          </cell>
          <cell r="D24">
            <v>0</v>
          </cell>
          <cell r="E24">
            <v>19000</v>
          </cell>
        </row>
        <row r="25">
          <cell r="B25" t="str">
            <v>Combustibles, Lubricantes y Aditivos</v>
          </cell>
          <cell r="C25">
            <v>30000</v>
          </cell>
          <cell r="D25">
            <v>0</v>
          </cell>
          <cell r="E25">
            <v>30000</v>
          </cell>
        </row>
        <row r="26">
          <cell r="B26" t="str">
            <v>Vestuario, Blancos, Prendas de Protección y Artículos Deportivos</v>
          </cell>
          <cell r="C26">
            <v>26740</v>
          </cell>
          <cell r="D26">
            <v>0</v>
          </cell>
          <cell r="E26">
            <v>26740</v>
          </cell>
        </row>
        <row r="27">
          <cell r="B27" t="str">
            <v>Materiales y Suministros Para Seguridad</v>
          </cell>
          <cell r="C27">
            <v>0</v>
          </cell>
          <cell r="D27">
            <v>0</v>
          </cell>
          <cell r="E27">
            <v>0</v>
          </cell>
        </row>
        <row r="28">
          <cell r="B28" t="str">
            <v>Herramientas, Refacciones y Accesorios Menores</v>
          </cell>
          <cell r="C28">
            <v>15200</v>
          </cell>
          <cell r="D28">
            <v>-1398</v>
          </cell>
          <cell r="E28">
            <v>13802</v>
          </cell>
        </row>
        <row r="29">
          <cell r="B29" t="str">
            <v>Servicios Generales</v>
          </cell>
          <cell r="C29">
            <v>2841807</v>
          </cell>
          <cell r="D29">
            <v>-171114</v>
          </cell>
          <cell r="E29">
            <v>2670693</v>
          </cell>
        </row>
        <row r="30">
          <cell r="B30" t="str">
            <v>Servicios Básicos</v>
          </cell>
          <cell r="C30">
            <v>588500</v>
          </cell>
          <cell r="D30">
            <v>0</v>
          </cell>
          <cell r="E30">
            <v>588500</v>
          </cell>
        </row>
        <row r="31">
          <cell r="B31" t="str">
            <v>Servicios de Arrendamiento</v>
          </cell>
          <cell r="C31">
            <v>21175</v>
          </cell>
          <cell r="D31">
            <v>0</v>
          </cell>
          <cell r="E31">
            <v>21175</v>
          </cell>
        </row>
        <row r="32">
          <cell r="B32" t="str">
            <v>Servicios Profesionales, Científicos, Técnicos y Otros Servicios</v>
          </cell>
          <cell r="C32">
            <v>830780</v>
          </cell>
          <cell r="D32">
            <v>-36375.42</v>
          </cell>
          <cell r="E32">
            <v>794404.58</v>
          </cell>
        </row>
        <row r="33">
          <cell r="B33" t="str">
            <v>Servicios Financieros, Bancarios y Comerciales</v>
          </cell>
          <cell r="C33">
            <v>318682</v>
          </cell>
          <cell r="D33">
            <v>-138735.81</v>
          </cell>
          <cell r="E33">
            <v>179946.19</v>
          </cell>
        </row>
        <row r="34">
          <cell r="B34" t="str">
            <v>Servicios de Instalación, Reparación, Mantenimiento y Conservación</v>
          </cell>
          <cell r="C34">
            <v>332250</v>
          </cell>
          <cell r="D34">
            <v>-1223.5999999999999</v>
          </cell>
          <cell r="E34">
            <v>331026.40000000002</v>
          </cell>
        </row>
        <row r="35">
          <cell r="B35" t="str">
            <v>Servicios de Comunicación Social y Publicidad</v>
          </cell>
          <cell r="C35">
            <v>71000</v>
          </cell>
          <cell r="D35">
            <v>1745</v>
          </cell>
          <cell r="E35">
            <v>72745</v>
          </cell>
        </row>
        <row r="36">
          <cell r="B36" t="str">
            <v>Servicios de Traslado y Viáticos</v>
          </cell>
          <cell r="C36">
            <v>27213</v>
          </cell>
          <cell r="D36">
            <v>-4019.97</v>
          </cell>
          <cell r="E36">
            <v>23193.03</v>
          </cell>
        </row>
        <row r="37">
          <cell r="B37" t="str">
            <v>Servicios Oficiales</v>
          </cell>
          <cell r="C37">
            <v>166800</v>
          </cell>
          <cell r="D37">
            <v>-1426.2</v>
          </cell>
          <cell r="E37">
            <v>165373.79999999999</v>
          </cell>
        </row>
        <row r="38">
          <cell r="B38" t="str">
            <v>Otros Servicios Generales</v>
          </cell>
          <cell r="C38">
            <v>485407</v>
          </cell>
          <cell r="D38">
            <v>8922</v>
          </cell>
          <cell r="E38">
            <v>494329</v>
          </cell>
        </row>
        <row r="39">
          <cell r="B39" t="str">
            <v>Transferencias, Asignaciones, Subsidios y Otras Ayudas</v>
          </cell>
          <cell r="C39">
            <v>21913885</v>
          </cell>
          <cell r="D39">
            <v>-21913885</v>
          </cell>
          <cell r="E39">
            <v>0</v>
          </cell>
        </row>
        <row r="40">
          <cell r="B40" t="str">
            <v>Transferencias Internas y Asignaciones al Sector Público</v>
          </cell>
          <cell r="C40">
            <v>21913885</v>
          </cell>
          <cell r="D40">
            <v>-21913885</v>
          </cell>
          <cell r="E40">
            <v>0</v>
          </cell>
        </row>
        <row r="41">
          <cell r="B41" t="str">
            <v>Transferencias al Resto del Sector Público</v>
          </cell>
          <cell r="C41">
            <v>0</v>
          </cell>
          <cell r="D41">
            <v>0</v>
          </cell>
          <cell r="E41">
            <v>0</v>
          </cell>
        </row>
        <row r="42">
          <cell r="B42" t="str">
            <v>Subsidios y Subvenciones</v>
          </cell>
          <cell r="C42">
            <v>0</v>
          </cell>
          <cell r="D42">
            <v>0</v>
          </cell>
          <cell r="E42">
            <v>0</v>
          </cell>
        </row>
        <row r="43">
          <cell r="B43" t="str">
            <v>Ayudas Sociales</v>
          </cell>
          <cell r="C43">
            <v>0</v>
          </cell>
          <cell r="D43">
            <v>0</v>
          </cell>
          <cell r="E43">
            <v>0</v>
          </cell>
        </row>
        <row r="44">
          <cell r="B44" t="str">
            <v>Pensiones y Jubilaciones</v>
          </cell>
          <cell r="C44">
            <v>0</v>
          </cell>
          <cell r="D44">
            <v>0</v>
          </cell>
          <cell r="E44">
            <v>0</v>
          </cell>
        </row>
        <row r="45">
          <cell r="B45" t="str">
            <v>Transferencias a Fideicomisos, Mandatos y Otros Análogos</v>
          </cell>
          <cell r="C45">
            <v>0</v>
          </cell>
          <cell r="D45">
            <v>0</v>
          </cell>
          <cell r="E45">
            <v>0</v>
          </cell>
        </row>
        <row r="46">
          <cell r="B46" t="str">
            <v>Transferencias a la Seguridad Social</v>
          </cell>
          <cell r="C46">
            <v>0</v>
          </cell>
          <cell r="D46">
            <v>0</v>
          </cell>
          <cell r="E46">
            <v>0</v>
          </cell>
        </row>
        <row r="47">
          <cell r="B47" t="str">
            <v>Donativos</v>
          </cell>
          <cell r="C47">
            <v>0</v>
          </cell>
          <cell r="D47">
            <v>0</v>
          </cell>
          <cell r="E47">
            <v>0</v>
          </cell>
        </row>
        <row r="48">
          <cell r="B48" t="str">
            <v>Transferencias al Exterior</v>
          </cell>
          <cell r="C48">
            <v>0</v>
          </cell>
          <cell r="D48">
            <v>0</v>
          </cell>
          <cell r="E48">
            <v>0</v>
          </cell>
        </row>
        <row r="49">
          <cell r="B49" t="str">
            <v>Bienes Muebles, Inmuebles e Intangibles</v>
          </cell>
          <cell r="C49">
            <v>0</v>
          </cell>
          <cell r="D49">
            <v>0</v>
          </cell>
          <cell r="E49">
            <v>0</v>
          </cell>
        </row>
        <row r="50">
          <cell r="B50" t="str">
            <v>Mobiliario y Equipo de Administración</v>
          </cell>
          <cell r="C50">
            <v>0</v>
          </cell>
          <cell r="D50">
            <v>0</v>
          </cell>
          <cell r="E50">
            <v>0</v>
          </cell>
        </row>
        <row r="51">
          <cell r="B51" t="str">
            <v>Mobiliario y Equipo Educacional y Recreativo</v>
          </cell>
          <cell r="C51">
            <v>0</v>
          </cell>
          <cell r="D51">
            <v>0</v>
          </cell>
          <cell r="E51">
            <v>0</v>
          </cell>
        </row>
        <row r="52">
          <cell r="B52" t="str">
            <v>Equipo e Instrumental Médico y de Laboratorio</v>
          </cell>
          <cell r="C52">
            <v>0</v>
          </cell>
          <cell r="D52">
            <v>0</v>
          </cell>
          <cell r="E52">
            <v>0</v>
          </cell>
        </row>
        <row r="53">
          <cell r="B53" t="str">
            <v>Vehículos y Equipo de Transporte</v>
          </cell>
          <cell r="C53">
            <v>0</v>
          </cell>
          <cell r="D53">
            <v>0</v>
          </cell>
          <cell r="E53">
            <v>0</v>
          </cell>
        </row>
        <row r="54">
          <cell r="B54" t="str">
            <v>Equipo de Defensa y Seguridad</v>
          </cell>
          <cell r="C54">
            <v>0</v>
          </cell>
          <cell r="D54">
            <v>0</v>
          </cell>
          <cell r="E54">
            <v>0</v>
          </cell>
        </row>
        <row r="55">
          <cell r="B55" t="str">
            <v>Maquinaria, Otros Equipos y Herramientas</v>
          </cell>
          <cell r="C55">
            <v>0</v>
          </cell>
          <cell r="D55">
            <v>0</v>
          </cell>
          <cell r="E55">
            <v>0</v>
          </cell>
        </row>
        <row r="56">
          <cell r="B56" t="str">
            <v>Activos Biológicos</v>
          </cell>
          <cell r="C56">
            <v>0</v>
          </cell>
          <cell r="D56">
            <v>0</v>
          </cell>
          <cell r="E56">
            <v>0</v>
          </cell>
        </row>
        <row r="57">
          <cell r="B57" t="str">
            <v>Bienes Inmuebles</v>
          </cell>
          <cell r="C57">
            <v>0</v>
          </cell>
          <cell r="D57">
            <v>0</v>
          </cell>
          <cell r="E57">
            <v>0</v>
          </cell>
        </row>
        <row r="58">
          <cell r="B58" t="str">
            <v>Activos Intangibles</v>
          </cell>
          <cell r="C58">
            <v>0</v>
          </cell>
          <cell r="D58">
            <v>0</v>
          </cell>
          <cell r="E58">
            <v>0</v>
          </cell>
        </row>
        <row r="59">
          <cell r="B59" t="str">
            <v>Inversión Pública</v>
          </cell>
          <cell r="C59">
            <v>0</v>
          </cell>
          <cell r="D59">
            <v>0</v>
          </cell>
          <cell r="E59">
            <v>0</v>
          </cell>
        </row>
        <row r="60">
          <cell r="B60" t="str">
            <v>Obra Pública en Bienes de Dominio Público</v>
          </cell>
          <cell r="C60">
            <v>0</v>
          </cell>
          <cell r="D60">
            <v>0</v>
          </cell>
          <cell r="E60">
            <v>0</v>
          </cell>
        </row>
        <row r="61">
          <cell r="B61" t="str">
            <v>Obra Pública en Bienes Propios</v>
          </cell>
          <cell r="C61">
            <v>0</v>
          </cell>
          <cell r="D61">
            <v>0</v>
          </cell>
          <cell r="E61">
            <v>0</v>
          </cell>
        </row>
        <row r="62">
          <cell r="B62" t="str">
            <v>Proyectos Productivos y Acciones de Fomento</v>
          </cell>
          <cell r="C62">
            <v>0</v>
          </cell>
          <cell r="D62">
            <v>0</v>
          </cell>
          <cell r="E62">
            <v>0</v>
          </cell>
        </row>
        <row r="63">
          <cell r="B63" t="str">
            <v>Inversiones Financieras y Otras Provisiones</v>
          </cell>
          <cell r="C63">
            <v>356601</v>
          </cell>
          <cell r="D63">
            <v>0</v>
          </cell>
          <cell r="E63">
            <v>356601</v>
          </cell>
        </row>
        <row r="64">
          <cell r="B64" t="str">
            <v>Inversiones Para el Fomento de Actividades Productivas</v>
          </cell>
          <cell r="C64">
            <v>0</v>
          </cell>
          <cell r="D64">
            <v>0</v>
          </cell>
          <cell r="E64">
            <v>0</v>
          </cell>
        </row>
        <row r="65">
          <cell r="B65" t="str">
            <v>Acciones y Participaciones de Capital</v>
          </cell>
          <cell r="C65">
            <v>0</v>
          </cell>
          <cell r="D65">
            <v>0</v>
          </cell>
          <cell r="E65">
            <v>0</v>
          </cell>
        </row>
        <row r="66">
          <cell r="B66" t="str">
            <v>Compra de Títulos y Valores</v>
          </cell>
          <cell r="C66">
            <v>0</v>
          </cell>
          <cell r="D66">
            <v>0</v>
          </cell>
          <cell r="E66">
            <v>0</v>
          </cell>
        </row>
        <row r="67">
          <cell r="B67" t="str">
            <v>Concesión de Préstamos</v>
          </cell>
          <cell r="C67">
            <v>0</v>
          </cell>
          <cell r="D67">
            <v>0</v>
          </cell>
          <cell r="E67">
            <v>0</v>
          </cell>
        </row>
        <row r="68">
          <cell r="B68" t="str">
            <v>Inversiones en Fideicomisos, Mandatos y Otros Análogos</v>
          </cell>
          <cell r="C68">
            <v>0</v>
          </cell>
          <cell r="D68">
            <v>0</v>
          </cell>
          <cell r="E68">
            <v>0</v>
          </cell>
        </row>
        <row r="69">
          <cell r="B69" t="str">
            <v>Otras Inversiones Financieras</v>
          </cell>
          <cell r="C69">
            <v>0</v>
          </cell>
          <cell r="D69">
            <v>0</v>
          </cell>
          <cell r="E69">
            <v>0</v>
          </cell>
        </row>
        <row r="70">
          <cell r="B70" t="str">
            <v>Provisiones para Contingencias y Otras Erogaciones Especiales</v>
          </cell>
          <cell r="C70">
            <v>356601</v>
          </cell>
          <cell r="D70">
            <v>0</v>
          </cell>
          <cell r="E70">
            <v>356601</v>
          </cell>
        </row>
        <row r="71">
          <cell r="B71" t="str">
            <v>Participaciones y Aportaciones</v>
          </cell>
          <cell r="C71">
            <v>0</v>
          </cell>
          <cell r="D71">
            <v>0</v>
          </cell>
          <cell r="E71">
            <v>0</v>
          </cell>
        </row>
        <row r="72">
          <cell r="B72" t="str">
            <v>Participaciones</v>
          </cell>
          <cell r="C72">
            <v>0</v>
          </cell>
          <cell r="D72">
            <v>0</v>
          </cell>
          <cell r="E72">
            <v>0</v>
          </cell>
        </row>
        <row r="73">
          <cell r="B73" t="str">
            <v>Aportaciones</v>
          </cell>
          <cell r="C73">
            <v>0</v>
          </cell>
          <cell r="D73">
            <v>0</v>
          </cell>
          <cell r="E73">
            <v>0</v>
          </cell>
        </row>
        <row r="74">
          <cell r="B74" t="str">
            <v>Convenios</v>
          </cell>
          <cell r="C74">
            <v>0</v>
          </cell>
          <cell r="D74">
            <v>0</v>
          </cell>
          <cell r="E74">
            <v>0</v>
          </cell>
        </row>
        <row r="75">
          <cell r="B75" t="str">
            <v>Deuda Pública</v>
          </cell>
          <cell r="C75">
            <v>0</v>
          </cell>
          <cell r="D75">
            <v>0</v>
          </cell>
          <cell r="E75">
            <v>0</v>
          </cell>
        </row>
        <row r="76">
          <cell r="B76" t="str">
            <v>Amortización de la Deuda Pública</v>
          </cell>
          <cell r="C76">
            <v>0</v>
          </cell>
          <cell r="D76">
            <v>0</v>
          </cell>
          <cell r="E76">
            <v>0</v>
          </cell>
        </row>
        <row r="77">
          <cell r="B77" t="str">
            <v>Intereses de la Deuda Pública</v>
          </cell>
          <cell r="C77">
            <v>0</v>
          </cell>
          <cell r="D77">
            <v>0</v>
          </cell>
          <cell r="E77">
            <v>0</v>
          </cell>
        </row>
        <row r="78">
          <cell r="B78" t="str">
            <v>Comisiones de la Deuda Pública</v>
          </cell>
          <cell r="C78">
            <v>0</v>
          </cell>
          <cell r="D78">
            <v>0</v>
          </cell>
          <cell r="E78">
            <v>0</v>
          </cell>
        </row>
        <row r="79">
          <cell r="B79" t="str">
            <v>Gastos de la Deuda Pública</v>
          </cell>
          <cell r="C79">
            <v>0</v>
          </cell>
          <cell r="D79">
            <v>0</v>
          </cell>
          <cell r="E79">
            <v>0</v>
          </cell>
        </row>
        <row r="80">
          <cell r="B80" t="str">
            <v>Costo por Coberturas</v>
          </cell>
          <cell r="C80">
            <v>0</v>
          </cell>
          <cell r="D80">
            <v>0</v>
          </cell>
          <cell r="E80">
            <v>0</v>
          </cell>
        </row>
        <row r="81">
          <cell r="B81" t="str">
            <v>Apoyos Financieros</v>
          </cell>
          <cell r="C81">
            <v>0</v>
          </cell>
          <cell r="D81">
            <v>0</v>
          </cell>
          <cell r="E81">
            <v>0</v>
          </cell>
        </row>
        <row r="82">
          <cell r="B82" t="str">
            <v>Adeudos de Ejercicios Fiscales Anteriores (Adefas)</v>
          </cell>
          <cell r="C82">
            <v>0</v>
          </cell>
          <cell r="D82">
            <v>0</v>
          </cell>
          <cell r="E82">
            <v>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utmir.edu.mx/rubros/2024/1ER_TRIMESTRE/a69_f31_a/Estados%20Analitico%20de%20Egresos%201er%20trim%202024.pdf" TargetMode="External"/><Relationship Id="rId1" Type="http://schemas.openxmlformats.org/officeDocument/2006/relationships/hyperlink" Target="http://utmir.edu.mx/rubros/2024/1ER_TRIMESTRE/a69_f31_a/Estados%20Analitico%20de%20Egresos%201er%20trim%20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tabSelected="1" topLeftCell="A2" workbookViewId="0">
      <selection activeCell="Q8" sqref="Q8:Q31"/>
    </sheetView>
  </sheetViews>
  <sheetFormatPr baseColWidth="10" defaultColWidth="8.88671875" defaultRowHeight="14.4" x14ac:dyDescent="0.3"/>
  <cols>
    <col min="1" max="1" width="8" bestFit="1" customWidth="1"/>
    <col min="2" max="2" width="36.44140625" bestFit="1" customWidth="1"/>
    <col min="3" max="3" width="17.5546875" customWidth="1"/>
    <col min="4" max="4" width="31" customWidth="1"/>
    <col min="5" max="5" width="40.33203125" customWidth="1"/>
    <col min="6" max="6" width="28.88671875" customWidth="1"/>
    <col min="7" max="7" width="39.88671875" bestFit="1" customWidth="1"/>
    <col min="8" max="8" width="28.5546875" customWidth="1"/>
    <col min="9" max="9" width="42.6640625" bestFit="1" customWidth="1"/>
    <col min="10" max="10" width="45.6640625" bestFit="1" customWidth="1"/>
    <col min="11" max="11" width="42.88671875" bestFit="1" customWidth="1"/>
    <col min="12" max="12" width="40.33203125" bestFit="1" customWidth="1"/>
    <col min="13" max="13" width="39.6640625" bestFit="1" customWidth="1"/>
    <col min="14" max="14" width="74.6640625" bestFit="1" customWidth="1"/>
    <col min="15" max="15" width="91.6640625" bestFit="1" customWidth="1"/>
    <col min="16" max="16" width="73.33203125" bestFit="1" customWidth="1"/>
    <col min="17" max="17" width="20.109375" bestFit="1" customWidth="1"/>
    <col min="18" max="18" width="58.33203125" customWidth="1"/>
  </cols>
  <sheetData>
    <row r="1" spans="1:18" hidden="1" x14ac:dyDescent="0.3">
      <c r="A1" t="s">
        <v>0</v>
      </c>
    </row>
    <row r="2" spans="1:18" x14ac:dyDescent="0.3">
      <c r="A2" s="10" t="s">
        <v>1</v>
      </c>
      <c r="B2" s="11"/>
      <c r="C2" s="11"/>
      <c r="D2" s="10" t="s">
        <v>2</v>
      </c>
      <c r="E2" s="11"/>
      <c r="F2" s="11"/>
      <c r="G2" s="10" t="s">
        <v>3</v>
      </c>
      <c r="H2" s="11"/>
      <c r="I2" s="11"/>
    </row>
    <row r="3" spans="1:18" x14ac:dyDescent="0.3">
      <c r="A3" s="12" t="s">
        <v>4</v>
      </c>
      <c r="B3" s="11"/>
      <c r="C3" s="11"/>
      <c r="D3" s="12" t="s">
        <v>5</v>
      </c>
      <c r="E3" s="11"/>
      <c r="F3" s="11"/>
      <c r="G3" s="12" t="s">
        <v>6</v>
      </c>
      <c r="H3" s="11"/>
      <c r="I3" s="11"/>
    </row>
    <row r="4" spans="1:18" hidden="1" x14ac:dyDescent="0.3">
      <c r="A4" t="s">
        <v>7</v>
      </c>
      <c r="B4" t="s">
        <v>8</v>
      </c>
      <c r="C4" t="s">
        <v>8</v>
      </c>
      <c r="D4" t="s">
        <v>9</v>
      </c>
      <c r="E4" t="s">
        <v>9</v>
      </c>
      <c r="F4" t="s">
        <v>9</v>
      </c>
      <c r="G4" t="s">
        <v>9</v>
      </c>
      <c r="H4" t="s">
        <v>10</v>
      </c>
      <c r="I4" t="s">
        <v>10</v>
      </c>
      <c r="J4" t="s">
        <v>10</v>
      </c>
      <c r="K4" t="s">
        <v>10</v>
      </c>
      <c r="L4" t="s">
        <v>10</v>
      </c>
      <c r="M4" t="s">
        <v>10</v>
      </c>
      <c r="N4" t="s">
        <v>9</v>
      </c>
      <c r="O4" t="s">
        <v>11</v>
      </c>
      <c r="P4" t="s">
        <v>9</v>
      </c>
      <c r="Q4" t="s">
        <v>12</v>
      </c>
      <c r="R4" t="s">
        <v>13</v>
      </c>
    </row>
    <row r="5" spans="1:18"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3">
      <c r="A6" s="10" t="s">
        <v>32</v>
      </c>
      <c r="B6" s="11"/>
      <c r="C6" s="11"/>
      <c r="D6" s="11"/>
      <c r="E6" s="11"/>
      <c r="F6" s="11"/>
      <c r="G6" s="11"/>
      <c r="H6" s="11"/>
      <c r="I6" s="11"/>
      <c r="J6" s="11"/>
      <c r="K6" s="11"/>
      <c r="L6" s="11"/>
      <c r="M6" s="11"/>
      <c r="N6" s="11"/>
      <c r="O6" s="11"/>
      <c r="P6" s="11"/>
      <c r="Q6" s="11"/>
      <c r="R6" s="11"/>
    </row>
    <row r="7" spans="1:18" ht="40.200000000000003" x14ac:dyDescent="0.3">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row>
    <row r="8" spans="1:18" s="6" customFormat="1" ht="74.400000000000006" customHeight="1" x14ac:dyDescent="0.3">
      <c r="A8" s="3">
        <v>2024</v>
      </c>
      <c r="B8" s="4">
        <v>45292</v>
      </c>
      <c r="C8" s="4">
        <v>45382</v>
      </c>
      <c r="D8" s="7">
        <v>1000</v>
      </c>
      <c r="E8" s="7" t="s">
        <v>52</v>
      </c>
      <c r="F8" s="5">
        <v>110000</v>
      </c>
      <c r="G8" s="9" t="s">
        <v>53</v>
      </c>
      <c r="H8" s="7">
        <v>7734888</v>
      </c>
      <c r="I8" s="7">
        <f>VLOOKUP(G8,[1]Hoja1!$B$12:$E$82,4,0)</f>
        <v>9657850.2200000007</v>
      </c>
      <c r="J8" s="7">
        <v>2173685.64</v>
      </c>
      <c r="K8" s="7">
        <v>2173685.64</v>
      </c>
      <c r="L8" s="7">
        <v>2173685.64</v>
      </c>
      <c r="M8" s="7">
        <v>2173685.64</v>
      </c>
      <c r="N8" s="3" t="s">
        <v>78</v>
      </c>
      <c r="O8" s="8" t="s">
        <v>82</v>
      </c>
      <c r="P8" s="5" t="s">
        <v>51</v>
      </c>
      <c r="Q8" s="4">
        <v>45392</v>
      </c>
      <c r="R8" s="4"/>
    </row>
    <row r="9" spans="1:18" ht="28.8" x14ac:dyDescent="0.3">
      <c r="A9" s="3">
        <v>2024</v>
      </c>
      <c r="B9" s="4">
        <v>45292</v>
      </c>
      <c r="C9" s="4">
        <v>45382</v>
      </c>
      <c r="D9" s="7">
        <v>1000</v>
      </c>
      <c r="E9" s="7" t="s">
        <v>52</v>
      </c>
      <c r="F9" s="5">
        <v>130000</v>
      </c>
      <c r="G9" s="9" t="s">
        <v>54</v>
      </c>
      <c r="H9" s="7">
        <v>1768974</v>
      </c>
      <c r="I9" s="7">
        <f>VLOOKUP(G9,[1]Hoja1!$B$12:$E$82,4,0)</f>
        <v>2119013.5099999998</v>
      </c>
      <c r="J9" s="7">
        <v>0</v>
      </c>
      <c r="K9" s="7">
        <v>0</v>
      </c>
      <c r="L9" s="7">
        <v>0</v>
      </c>
      <c r="M9" s="7">
        <v>0</v>
      </c>
      <c r="N9" s="3" t="s">
        <v>78</v>
      </c>
      <c r="O9" s="8" t="s">
        <v>82</v>
      </c>
      <c r="P9" s="5" t="s">
        <v>51</v>
      </c>
      <c r="Q9" s="4">
        <v>45392</v>
      </c>
      <c r="R9" s="4"/>
    </row>
    <row r="10" spans="1:18" ht="28.8" x14ac:dyDescent="0.3">
      <c r="A10" s="3">
        <v>2024</v>
      </c>
      <c r="B10" s="4">
        <v>45292</v>
      </c>
      <c r="C10" s="4">
        <v>45382</v>
      </c>
      <c r="D10" s="7">
        <v>1000</v>
      </c>
      <c r="E10" s="7" t="s">
        <v>52</v>
      </c>
      <c r="F10" s="5">
        <v>140000</v>
      </c>
      <c r="G10" s="9" t="s">
        <v>55</v>
      </c>
      <c r="H10" s="7">
        <v>2086891</v>
      </c>
      <c r="I10" s="7">
        <f>VLOOKUP(G10,[1]Hoja1!$B$12:$E$82,4,0)</f>
        <v>2213571.31</v>
      </c>
      <c r="J10" s="7">
        <v>413721.9</v>
      </c>
      <c r="K10" s="7">
        <v>413721.9</v>
      </c>
      <c r="L10" s="7">
        <v>413721.9</v>
      </c>
      <c r="M10" s="7">
        <v>413721.9</v>
      </c>
      <c r="N10" s="3" t="s">
        <v>78</v>
      </c>
      <c r="O10" s="8" t="s">
        <v>82</v>
      </c>
      <c r="P10" s="5" t="s">
        <v>51</v>
      </c>
      <c r="Q10" s="4">
        <v>45392</v>
      </c>
      <c r="R10" s="4"/>
    </row>
    <row r="11" spans="1:18" ht="28.8" x14ac:dyDescent="0.3">
      <c r="A11" s="3">
        <v>2024</v>
      </c>
      <c r="B11" s="4">
        <v>45292</v>
      </c>
      <c r="C11" s="4">
        <v>45382</v>
      </c>
      <c r="D11" s="7">
        <v>1000</v>
      </c>
      <c r="E11" s="7" t="s">
        <v>52</v>
      </c>
      <c r="F11" s="5">
        <v>150000</v>
      </c>
      <c r="G11" s="9" t="s">
        <v>56</v>
      </c>
      <c r="H11" s="7">
        <v>734645</v>
      </c>
      <c r="I11" s="7">
        <f>VLOOKUP(G11,[1]Hoja1!$B$12:$E$82,4,0)</f>
        <v>828029.6</v>
      </c>
      <c r="J11" s="7">
        <v>153520.95999999999</v>
      </c>
      <c r="K11" s="7">
        <v>153520.95999999999</v>
      </c>
      <c r="L11" s="7">
        <v>153520.95999999999</v>
      </c>
      <c r="M11" s="7">
        <v>153520.95999999999</v>
      </c>
      <c r="N11" s="3" t="s">
        <v>78</v>
      </c>
      <c r="O11" s="8" t="s">
        <v>82</v>
      </c>
      <c r="P11" s="5" t="s">
        <v>51</v>
      </c>
      <c r="Q11" s="4">
        <v>45392</v>
      </c>
      <c r="R11" s="4"/>
    </row>
    <row r="12" spans="1:18" s="2" customFormat="1" ht="28.8" x14ac:dyDescent="0.3">
      <c r="A12" s="3">
        <v>2024</v>
      </c>
      <c r="B12" s="4">
        <v>45292</v>
      </c>
      <c r="C12" s="4">
        <v>45382</v>
      </c>
      <c r="D12" s="7">
        <v>1000</v>
      </c>
      <c r="E12" s="7" t="s">
        <v>52</v>
      </c>
      <c r="F12" s="5">
        <v>160000</v>
      </c>
      <c r="G12" s="9" t="s">
        <v>79</v>
      </c>
      <c r="H12" s="7">
        <v>1057003</v>
      </c>
      <c r="I12" s="7">
        <f>VLOOKUP(G12,[1]Hoja1!$B$12:$E$82,4,0)</f>
        <v>288536.36</v>
      </c>
      <c r="J12" s="7">
        <v>0</v>
      </c>
      <c r="K12" s="7">
        <v>0</v>
      </c>
      <c r="L12" s="7">
        <v>0</v>
      </c>
      <c r="M12" s="7">
        <v>0</v>
      </c>
      <c r="N12" s="3" t="s">
        <v>78</v>
      </c>
      <c r="O12" s="8" t="s">
        <v>82</v>
      </c>
      <c r="P12" s="5" t="s">
        <v>51</v>
      </c>
      <c r="Q12" s="4">
        <v>45392</v>
      </c>
      <c r="R12" s="4"/>
    </row>
    <row r="13" spans="1:18" ht="28.8" x14ac:dyDescent="0.3">
      <c r="A13" s="3">
        <v>2024</v>
      </c>
      <c r="B13" s="4">
        <v>45292</v>
      </c>
      <c r="C13" s="4">
        <v>45382</v>
      </c>
      <c r="D13" s="7">
        <v>2000</v>
      </c>
      <c r="E13" s="7" t="s">
        <v>57</v>
      </c>
      <c r="F13" s="5">
        <v>210000</v>
      </c>
      <c r="G13" s="9" t="s">
        <v>58</v>
      </c>
      <c r="H13" s="7">
        <v>160300</v>
      </c>
      <c r="I13" s="7">
        <f>VLOOKUP(G13,[1]Hoja1!$B$12:$E$82,4,0)</f>
        <v>151176</v>
      </c>
      <c r="J13" s="7">
        <v>3240.8</v>
      </c>
      <c r="K13" s="7">
        <v>3240.8</v>
      </c>
      <c r="L13" s="7">
        <v>3240.8</v>
      </c>
      <c r="M13" s="7">
        <v>3240.8</v>
      </c>
      <c r="N13" s="3" t="s">
        <v>78</v>
      </c>
      <c r="O13" s="8" t="s">
        <v>82</v>
      </c>
      <c r="P13" s="5" t="s">
        <v>51</v>
      </c>
      <c r="Q13" s="4">
        <v>45392</v>
      </c>
      <c r="R13" s="4"/>
    </row>
    <row r="14" spans="1:18" s="2" customFormat="1" ht="28.8" x14ac:dyDescent="0.3">
      <c r="A14" s="3">
        <v>2024</v>
      </c>
      <c r="B14" s="4">
        <v>45292</v>
      </c>
      <c r="C14" s="4">
        <v>45382</v>
      </c>
      <c r="D14" s="7">
        <v>2000</v>
      </c>
      <c r="E14" s="7" t="s">
        <v>57</v>
      </c>
      <c r="F14" s="5">
        <v>220000</v>
      </c>
      <c r="G14" s="9" t="s">
        <v>80</v>
      </c>
      <c r="H14" s="7">
        <v>7740</v>
      </c>
      <c r="I14" s="7">
        <f>VLOOKUP(G14,[1]Hoja1!$B$12:$E$82,4,0)</f>
        <v>8262</v>
      </c>
      <c r="J14" s="7">
        <v>522</v>
      </c>
      <c r="K14" s="7">
        <v>522</v>
      </c>
      <c r="L14" s="7">
        <v>522</v>
      </c>
      <c r="M14" s="7">
        <v>522</v>
      </c>
      <c r="N14" s="3" t="s">
        <v>78</v>
      </c>
      <c r="O14" s="8" t="s">
        <v>82</v>
      </c>
      <c r="P14" s="5" t="s">
        <v>51</v>
      </c>
      <c r="Q14" s="4">
        <v>45392</v>
      </c>
      <c r="R14" s="4"/>
    </row>
    <row r="15" spans="1:18" s="2" customFormat="1" ht="28.8" x14ac:dyDescent="0.3">
      <c r="A15" s="3">
        <v>2024</v>
      </c>
      <c r="B15" s="4">
        <v>45292</v>
      </c>
      <c r="C15" s="4">
        <v>45382</v>
      </c>
      <c r="D15" s="7">
        <v>2000</v>
      </c>
      <c r="E15" s="7" t="s">
        <v>57</v>
      </c>
      <c r="F15" s="5">
        <v>230000</v>
      </c>
      <c r="G15" s="9" t="s">
        <v>81</v>
      </c>
      <c r="H15" s="7">
        <v>70388</v>
      </c>
      <c r="I15" s="7">
        <f>VLOOKUP(G15,[1]Hoja1!$B$12:$E$82,4,0)</f>
        <v>70388</v>
      </c>
      <c r="J15" s="7">
        <v>0</v>
      </c>
      <c r="K15" s="7">
        <v>0</v>
      </c>
      <c r="L15" s="7">
        <v>0</v>
      </c>
      <c r="M15" s="7">
        <v>0</v>
      </c>
      <c r="N15" s="3" t="s">
        <v>78</v>
      </c>
      <c r="O15" s="8" t="s">
        <v>82</v>
      </c>
      <c r="P15" s="5" t="s">
        <v>51</v>
      </c>
      <c r="Q15" s="4">
        <v>45392</v>
      </c>
      <c r="R15" s="4"/>
    </row>
    <row r="16" spans="1:18" ht="28.8" x14ac:dyDescent="0.3">
      <c r="A16" s="3">
        <v>2024</v>
      </c>
      <c r="B16" s="4">
        <v>45292</v>
      </c>
      <c r="C16" s="4">
        <v>45382</v>
      </c>
      <c r="D16" s="7">
        <v>2000</v>
      </c>
      <c r="E16" s="7" t="s">
        <v>57</v>
      </c>
      <c r="F16" s="7">
        <v>240000</v>
      </c>
      <c r="G16" s="9" t="s">
        <v>59</v>
      </c>
      <c r="H16" s="7">
        <v>80000</v>
      </c>
      <c r="I16" s="7">
        <f>VLOOKUP(G16,[1]Hoja1!$B$12:$E$82,4,0)</f>
        <v>80000</v>
      </c>
      <c r="J16" s="7">
        <v>0</v>
      </c>
      <c r="K16" s="7">
        <v>0</v>
      </c>
      <c r="L16" s="7">
        <v>0</v>
      </c>
      <c r="M16" s="7">
        <v>0</v>
      </c>
      <c r="N16" s="3" t="s">
        <v>78</v>
      </c>
      <c r="O16" s="8" t="s">
        <v>82</v>
      </c>
      <c r="P16" s="5" t="s">
        <v>51</v>
      </c>
      <c r="Q16" s="4">
        <v>45392</v>
      </c>
      <c r="R16" s="4"/>
    </row>
    <row r="17" spans="1:18" ht="28.8" x14ac:dyDescent="0.3">
      <c r="A17" s="3">
        <v>2024</v>
      </c>
      <c r="B17" s="4">
        <v>45292</v>
      </c>
      <c r="C17" s="4">
        <v>45382</v>
      </c>
      <c r="D17" s="7">
        <v>2000</v>
      </c>
      <c r="E17" s="7" t="s">
        <v>57</v>
      </c>
      <c r="F17" s="7">
        <v>250000</v>
      </c>
      <c r="G17" s="9" t="s">
        <v>60</v>
      </c>
      <c r="H17" s="7">
        <v>19000</v>
      </c>
      <c r="I17" s="7">
        <f>VLOOKUP(G17,[1]Hoja1!$B$12:$E$82,4,0)</f>
        <v>19000</v>
      </c>
      <c r="J17" s="7">
        <v>391</v>
      </c>
      <c r="K17" s="7">
        <v>391</v>
      </c>
      <c r="L17" s="7">
        <v>391</v>
      </c>
      <c r="M17" s="7">
        <v>391</v>
      </c>
      <c r="N17" s="3" t="s">
        <v>78</v>
      </c>
      <c r="O17" s="8" t="s">
        <v>82</v>
      </c>
      <c r="P17" s="5" t="s">
        <v>51</v>
      </c>
      <c r="Q17" s="4">
        <v>45392</v>
      </c>
      <c r="R17" s="4"/>
    </row>
    <row r="18" spans="1:18" ht="28.8" x14ac:dyDescent="0.3">
      <c r="A18" s="3">
        <v>2024</v>
      </c>
      <c r="B18" s="4">
        <v>45292</v>
      </c>
      <c r="C18" s="4">
        <v>45382</v>
      </c>
      <c r="D18" s="7">
        <v>2000</v>
      </c>
      <c r="E18" s="7" t="s">
        <v>57</v>
      </c>
      <c r="F18" s="5">
        <v>260000</v>
      </c>
      <c r="G18" s="9" t="s">
        <v>61</v>
      </c>
      <c r="H18" s="7">
        <v>30000</v>
      </c>
      <c r="I18" s="7">
        <f>VLOOKUP(G18,[1]Hoja1!$B$12:$E$82,4,0)</f>
        <v>30000</v>
      </c>
      <c r="J18" s="7">
        <v>8666.1</v>
      </c>
      <c r="K18" s="7">
        <v>8666.1</v>
      </c>
      <c r="L18" s="7">
        <v>8666.1</v>
      </c>
      <c r="M18" s="7">
        <v>8666.1</v>
      </c>
      <c r="N18" s="3" t="s">
        <v>78</v>
      </c>
      <c r="O18" s="8" t="s">
        <v>82</v>
      </c>
      <c r="P18" s="5" t="s">
        <v>51</v>
      </c>
      <c r="Q18" s="4">
        <v>45392</v>
      </c>
      <c r="R18" s="4"/>
    </row>
    <row r="19" spans="1:18" ht="28.8" x14ac:dyDescent="0.3">
      <c r="A19" s="3">
        <v>2024</v>
      </c>
      <c r="B19" s="4">
        <v>45292</v>
      </c>
      <c r="C19" s="4">
        <v>45382</v>
      </c>
      <c r="D19" s="7">
        <v>2000</v>
      </c>
      <c r="E19" s="7" t="s">
        <v>57</v>
      </c>
      <c r="F19" s="5">
        <v>270000</v>
      </c>
      <c r="G19" s="9" t="s">
        <v>62</v>
      </c>
      <c r="H19" s="7">
        <v>26740</v>
      </c>
      <c r="I19" s="7">
        <f>VLOOKUP(G19,[1]Hoja1!$B$12:$E$82,4,0)</f>
        <v>26740</v>
      </c>
      <c r="J19" s="7">
        <v>0</v>
      </c>
      <c r="K19" s="7">
        <v>0</v>
      </c>
      <c r="L19" s="7">
        <v>0</v>
      </c>
      <c r="M19" s="7">
        <v>0</v>
      </c>
      <c r="N19" s="3" t="s">
        <v>78</v>
      </c>
      <c r="O19" s="8" t="s">
        <v>82</v>
      </c>
      <c r="P19" s="5" t="s">
        <v>51</v>
      </c>
      <c r="Q19" s="4">
        <v>45392</v>
      </c>
      <c r="R19" s="4"/>
    </row>
    <row r="20" spans="1:18" ht="28.8" x14ac:dyDescent="0.3">
      <c r="A20" s="3">
        <v>2024</v>
      </c>
      <c r="B20" s="4">
        <v>45292</v>
      </c>
      <c r="C20" s="4">
        <v>45382</v>
      </c>
      <c r="D20" s="7">
        <v>2000</v>
      </c>
      <c r="E20" s="7" t="s">
        <v>57</v>
      </c>
      <c r="F20" s="7">
        <v>290000</v>
      </c>
      <c r="G20" s="9" t="s">
        <v>63</v>
      </c>
      <c r="H20" s="7">
        <v>15200</v>
      </c>
      <c r="I20" s="7">
        <f>VLOOKUP(G20,[1]Hoja1!$B$12:$E$82,4,0)</f>
        <v>13802</v>
      </c>
      <c r="J20" s="7">
        <v>458</v>
      </c>
      <c r="K20" s="7">
        <v>458</v>
      </c>
      <c r="L20" s="7">
        <v>458</v>
      </c>
      <c r="M20" s="7">
        <v>458</v>
      </c>
      <c r="N20" s="3" t="s">
        <v>78</v>
      </c>
      <c r="O20" s="8" t="s">
        <v>82</v>
      </c>
      <c r="P20" s="5" t="s">
        <v>51</v>
      </c>
      <c r="Q20" s="4">
        <v>45392</v>
      </c>
      <c r="R20" s="4"/>
    </row>
    <row r="21" spans="1:18" ht="28.8" x14ac:dyDescent="0.3">
      <c r="A21" s="3">
        <v>2024</v>
      </c>
      <c r="B21" s="4">
        <v>45292</v>
      </c>
      <c r="C21" s="4">
        <v>45382</v>
      </c>
      <c r="D21" s="7">
        <v>3000</v>
      </c>
      <c r="E21" s="7" t="s">
        <v>64</v>
      </c>
      <c r="F21" s="7">
        <v>310000</v>
      </c>
      <c r="G21" s="9" t="s">
        <v>65</v>
      </c>
      <c r="H21" s="7">
        <v>588500</v>
      </c>
      <c r="I21" s="7">
        <f>VLOOKUP(G21,[1]Hoja1!$B$12:$E$82,4,0)</f>
        <v>588500</v>
      </c>
      <c r="J21" s="7">
        <v>109757</v>
      </c>
      <c r="K21" s="7">
        <v>109757</v>
      </c>
      <c r="L21" s="7">
        <v>109757</v>
      </c>
      <c r="M21" s="7">
        <v>88940</v>
      </c>
      <c r="N21" s="3" t="s">
        <v>78</v>
      </c>
      <c r="O21" s="8" t="s">
        <v>82</v>
      </c>
      <c r="P21" s="5" t="s">
        <v>51</v>
      </c>
      <c r="Q21" s="4">
        <v>45392</v>
      </c>
      <c r="R21" s="4"/>
    </row>
    <row r="22" spans="1:18" ht="28.8" x14ac:dyDescent="0.3">
      <c r="A22" s="3">
        <v>2024</v>
      </c>
      <c r="B22" s="4">
        <v>45292</v>
      </c>
      <c r="C22" s="4">
        <v>45382</v>
      </c>
      <c r="D22" s="7">
        <v>3000</v>
      </c>
      <c r="E22" s="7" t="s">
        <v>64</v>
      </c>
      <c r="F22" s="7">
        <v>320000</v>
      </c>
      <c r="G22" s="9" t="s">
        <v>66</v>
      </c>
      <c r="H22" s="7">
        <v>21175</v>
      </c>
      <c r="I22" s="7">
        <f>VLOOKUP(G22,[1]Hoja1!$B$12:$E$82,4,0)</f>
        <v>21175</v>
      </c>
      <c r="J22" s="7">
        <v>6367.08</v>
      </c>
      <c r="K22" s="7">
        <v>6367.08</v>
      </c>
      <c r="L22" s="7">
        <v>6367.08</v>
      </c>
      <c r="M22" s="7">
        <v>6367.08</v>
      </c>
      <c r="N22" s="3" t="s">
        <v>78</v>
      </c>
      <c r="O22" s="8" t="s">
        <v>82</v>
      </c>
      <c r="P22" s="5" t="s">
        <v>51</v>
      </c>
      <c r="Q22" s="4">
        <v>45392</v>
      </c>
      <c r="R22" s="4"/>
    </row>
    <row r="23" spans="1:18" ht="28.8" x14ac:dyDescent="0.3">
      <c r="A23" s="3">
        <v>2024</v>
      </c>
      <c r="B23" s="4">
        <v>45292</v>
      </c>
      <c r="C23" s="4">
        <v>45382</v>
      </c>
      <c r="D23" s="7">
        <v>3000</v>
      </c>
      <c r="E23" s="7" t="s">
        <v>64</v>
      </c>
      <c r="F23" s="7">
        <v>330000</v>
      </c>
      <c r="G23" s="9" t="s">
        <v>67</v>
      </c>
      <c r="H23" s="7">
        <v>830780</v>
      </c>
      <c r="I23" s="7">
        <f>VLOOKUP(G23,[1]Hoja1!$B$12:$E$82,4,0)</f>
        <v>794404.58</v>
      </c>
      <c r="J23" s="7">
        <v>440602.94</v>
      </c>
      <c r="K23" s="7">
        <v>115918.94</v>
      </c>
      <c r="L23" s="7">
        <v>115918.94</v>
      </c>
      <c r="M23" s="7">
        <v>115918.94</v>
      </c>
      <c r="N23" s="3" t="s">
        <v>78</v>
      </c>
      <c r="O23" s="8" t="s">
        <v>82</v>
      </c>
      <c r="P23" s="5" t="s">
        <v>51</v>
      </c>
      <c r="Q23" s="4">
        <v>45392</v>
      </c>
      <c r="R23" s="4"/>
    </row>
    <row r="24" spans="1:18" ht="28.8" x14ac:dyDescent="0.3">
      <c r="A24" s="3">
        <v>2024</v>
      </c>
      <c r="B24" s="4">
        <v>45292</v>
      </c>
      <c r="C24" s="4">
        <v>45382</v>
      </c>
      <c r="D24" s="7">
        <v>3000</v>
      </c>
      <c r="E24" s="7" t="s">
        <v>64</v>
      </c>
      <c r="F24" s="5">
        <v>340000</v>
      </c>
      <c r="G24" s="3" t="s">
        <v>68</v>
      </c>
      <c r="H24" s="7">
        <v>318682</v>
      </c>
      <c r="I24" s="7">
        <f>VLOOKUP(G24,[1]Hoja1!$B$12:$E$82,4,0)</f>
        <v>179946.19</v>
      </c>
      <c r="J24" s="7">
        <v>5226.7700000000004</v>
      </c>
      <c r="K24" s="7">
        <v>5226.7700000000004</v>
      </c>
      <c r="L24" s="7">
        <v>5226.7700000000004</v>
      </c>
      <c r="M24" s="7">
        <v>5226.7700000000004</v>
      </c>
      <c r="N24" s="3" t="s">
        <v>78</v>
      </c>
      <c r="O24" s="8" t="s">
        <v>82</v>
      </c>
      <c r="P24" s="5" t="s">
        <v>51</v>
      </c>
      <c r="Q24" s="4">
        <v>45392</v>
      </c>
      <c r="R24" s="4"/>
    </row>
    <row r="25" spans="1:18" ht="28.8" x14ac:dyDescent="0.3">
      <c r="A25" s="3">
        <v>2024</v>
      </c>
      <c r="B25" s="4">
        <v>45292</v>
      </c>
      <c r="C25" s="4">
        <v>45382</v>
      </c>
      <c r="D25" s="7">
        <v>3000</v>
      </c>
      <c r="E25" s="7" t="s">
        <v>64</v>
      </c>
      <c r="F25" s="5">
        <v>350000</v>
      </c>
      <c r="G25" s="3" t="s">
        <v>69</v>
      </c>
      <c r="H25" s="7">
        <v>332250</v>
      </c>
      <c r="I25" s="7">
        <f>VLOOKUP(G25,[1]Hoja1!$B$12:$E$82,4,0)</f>
        <v>331026.40000000002</v>
      </c>
      <c r="J25" s="7">
        <v>2434</v>
      </c>
      <c r="K25" s="7">
        <v>2434</v>
      </c>
      <c r="L25" s="7">
        <v>2434</v>
      </c>
      <c r="M25" s="7">
        <v>2434</v>
      </c>
      <c r="N25" s="3" t="s">
        <v>78</v>
      </c>
      <c r="O25" s="8" t="s">
        <v>82</v>
      </c>
      <c r="P25" s="5" t="s">
        <v>51</v>
      </c>
      <c r="Q25" s="4">
        <v>45392</v>
      </c>
      <c r="R25" s="4"/>
    </row>
    <row r="26" spans="1:18" ht="28.8" x14ac:dyDescent="0.3">
      <c r="A26" s="3">
        <v>2024</v>
      </c>
      <c r="B26" s="4">
        <v>45292</v>
      </c>
      <c r="C26" s="4">
        <v>45382</v>
      </c>
      <c r="D26" s="7">
        <v>3000</v>
      </c>
      <c r="E26" s="7" t="s">
        <v>64</v>
      </c>
      <c r="F26" s="5">
        <v>360000</v>
      </c>
      <c r="G26" s="3" t="s">
        <v>70</v>
      </c>
      <c r="H26" s="7">
        <v>71000</v>
      </c>
      <c r="I26" s="7">
        <f>VLOOKUP(G26,[1]Hoja1!$B$12:$E$82,4,0)</f>
        <v>72745</v>
      </c>
      <c r="J26" s="7">
        <v>12245</v>
      </c>
      <c r="K26" s="7">
        <v>12245</v>
      </c>
      <c r="L26" s="7">
        <v>12245</v>
      </c>
      <c r="M26" s="7">
        <v>12245</v>
      </c>
      <c r="N26" s="3" t="s">
        <v>78</v>
      </c>
      <c r="O26" s="8" t="s">
        <v>82</v>
      </c>
      <c r="P26" s="5" t="s">
        <v>51</v>
      </c>
      <c r="Q26" s="4">
        <v>45392</v>
      </c>
      <c r="R26" s="4"/>
    </row>
    <row r="27" spans="1:18" ht="28.8" x14ac:dyDescent="0.3">
      <c r="A27" s="3">
        <v>2024</v>
      </c>
      <c r="B27" s="4">
        <v>45292</v>
      </c>
      <c r="C27" s="4">
        <v>45382</v>
      </c>
      <c r="D27" s="7">
        <v>3000</v>
      </c>
      <c r="E27" s="7" t="s">
        <v>64</v>
      </c>
      <c r="F27" s="5">
        <v>370000</v>
      </c>
      <c r="G27" s="3" t="s">
        <v>71</v>
      </c>
      <c r="H27" s="7">
        <v>27213</v>
      </c>
      <c r="I27" s="7">
        <f>VLOOKUP(G27,[1]Hoja1!$B$12:$E$82,4,0)</f>
        <v>23193.03</v>
      </c>
      <c r="J27" s="7">
        <v>680</v>
      </c>
      <c r="K27" s="7">
        <v>680</v>
      </c>
      <c r="L27" s="7">
        <v>680</v>
      </c>
      <c r="M27" s="7">
        <v>680</v>
      </c>
      <c r="N27" s="3" t="s">
        <v>78</v>
      </c>
      <c r="O27" s="8" t="s">
        <v>82</v>
      </c>
      <c r="P27" s="5" t="s">
        <v>51</v>
      </c>
      <c r="Q27" s="4">
        <v>45392</v>
      </c>
      <c r="R27" s="4"/>
    </row>
    <row r="28" spans="1:18" ht="28.8" x14ac:dyDescent="0.3">
      <c r="A28" s="3">
        <v>2024</v>
      </c>
      <c r="B28" s="4">
        <v>45292</v>
      </c>
      <c r="C28" s="4">
        <v>45382</v>
      </c>
      <c r="D28" s="7">
        <v>3000</v>
      </c>
      <c r="E28" s="7" t="s">
        <v>64</v>
      </c>
      <c r="F28" s="5">
        <v>380000</v>
      </c>
      <c r="G28" s="3" t="s">
        <v>72</v>
      </c>
      <c r="H28" s="7">
        <v>166800</v>
      </c>
      <c r="I28" s="7">
        <f>VLOOKUP(G28,[1]Hoja1!$B$12:$E$82,4,0)</f>
        <v>165373.79999999999</v>
      </c>
      <c r="J28" s="7">
        <v>7868.67</v>
      </c>
      <c r="K28" s="7">
        <v>7868.67</v>
      </c>
      <c r="L28" s="7">
        <v>7868.67</v>
      </c>
      <c r="M28" s="7">
        <v>7868.67</v>
      </c>
      <c r="N28" s="3" t="s">
        <v>78</v>
      </c>
      <c r="O28" s="8" t="s">
        <v>82</v>
      </c>
      <c r="P28" s="5" t="s">
        <v>51</v>
      </c>
      <c r="Q28" s="4">
        <v>45392</v>
      </c>
      <c r="R28" s="4"/>
    </row>
    <row r="29" spans="1:18" ht="28.8" x14ac:dyDescent="0.3">
      <c r="A29" s="3">
        <v>2024</v>
      </c>
      <c r="B29" s="4">
        <v>45292</v>
      </c>
      <c r="C29" s="4">
        <v>45382</v>
      </c>
      <c r="D29" s="7">
        <v>3000</v>
      </c>
      <c r="E29" s="7" t="s">
        <v>64</v>
      </c>
      <c r="F29" s="5">
        <v>390000</v>
      </c>
      <c r="G29" s="3" t="s">
        <v>73</v>
      </c>
      <c r="H29" s="7">
        <v>485407</v>
      </c>
      <c r="I29" s="7">
        <f>VLOOKUP(G29,[1]Hoja1!$B$12:$E$82,4,0)</f>
        <v>494329</v>
      </c>
      <c r="J29" s="7">
        <v>79882</v>
      </c>
      <c r="K29" s="7">
        <v>79882</v>
      </c>
      <c r="L29" s="7">
        <v>79882</v>
      </c>
      <c r="M29" s="7">
        <v>57198</v>
      </c>
      <c r="N29" s="3" t="s">
        <v>78</v>
      </c>
      <c r="O29" s="8" t="s">
        <v>82</v>
      </c>
      <c r="P29" s="5" t="s">
        <v>51</v>
      </c>
      <c r="Q29" s="4">
        <v>45392</v>
      </c>
      <c r="R29" s="4"/>
    </row>
    <row r="30" spans="1:18" ht="28.8" x14ac:dyDescent="0.3">
      <c r="A30" s="3">
        <v>2024</v>
      </c>
      <c r="B30" s="4">
        <v>45292</v>
      </c>
      <c r="C30" s="4">
        <v>45382</v>
      </c>
      <c r="D30" s="5">
        <v>4000</v>
      </c>
      <c r="E30" s="5" t="s">
        <v>74</v>
      </c>
      <c r="F30" s="5">
        <v>410000</v>
      </c>
      <c r="G30" s="3" t="s">
        <v>75</v>
      </c>
      <c r="H30" s="7">
        <v>21913885</v>
      </c>
      <c r="I30" s="7">
        <f>VLOOKUP(G30,[1]Hoja1!$B$12:$E$82,4,0)</f>
        <v>0</v>
      </c>
      <c r="J30" s="7">
        <v>0</v>
      </c>
      <c r="K30" s="7">
        <v>0</v>
      </c>
      <c r="L30" s="7">
        <v>0</v>
      </c>
      <c r="M30" s="7">
        <v>0</v>
      </c>
      <c r="N30" s="3" t="s">
        <v>78</v>
      </c>
      <c r="O30" s="8" t="s">
        <v>82</v>
      </c>
      <c r="P30" s="5" t="s">
        <v>51</v>
      </c>
      <c r="Q30" s="4">
        <v>45392</v>
      </c>
      <c r="R30" s="4"/>
    </row>
    <row r="31" spans="1:18" ht="28.8" x14ac:dyDescent="0.3">
      <c r="A31" s="3">
        <v>2024</v>
      </c>
      <c r="B31" s="4">
        <v>45292</v>
      </c>
      <c r="C31" s="4">
        <v>45382</v>
      </c>
      <c r="D31" s="5">
        <v>7000</v>
      </c>
      <c r="E31" s="5" t="s">
        <v>76</v>
      </c>
      <c r="F31" s="5">
        <v>799004</v>
      </c>
      <c r="G31" s="3" t="s">
        <v>77</v>
      </c>
      <c r="H31" s="7">
        <v>356601</v>
      </c>
      <c r="I31" s="7">
        <f>VLOOKUP(G31,[1]Hoja1!$B$12:$E$82,4,0)</f>
        <v>356601</v>
      </c>
      <c r="J31" s="7">
        <v>0</v>
      </c>
      <c r="K31" s="7">
        <v>0</v>
      </c>
      <c r="L31" s="7">
        <v>0</v>
      </c>
      <c r="M31" s="7">
        <v>0</v>
      </c>
      <c r="N31" s="3" t="s">
        <v>78</v>
      </c>
      <c r="O31" s="8" t="s">
        <v>82</v>
      </c>
      <c r="P31" s="5" t="s">
        <v>51</v>
      </c>
      <c r="Q31" s="4">
        <v>45392</v>
      </c>
      <c r="R31" s="4"/>
    </row>
  </sheetData>
  <mergeCells count="7">
    <mergeCell ref="A6:R6"/>
    <mergeCell ref="A2:C2"/>
    <mergeCell ref="D2:F2"/>
    <mergeCell ref="G2:I2"/>
    <mergeCell ref="A3:C3"/>
    <mergeCell ref="D3:F3"/>
    <mergeCell ref="G3:I3"/>
  </mergeCells>
  <hyperlinks>
    <hyperlink ref="O8" r:id="rId1"/>
    <hyperlink ref="O9:O31" r:id="rId2" display="http://utmir.edu.mx/rubros/2024/1ER_TRIMESTRE/a69_f31_a/Estados Analitico de Egresos 1er trim 2024.pd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UTMiR-10</cp:lastModifiedBy>
  <dcterms:created xsi:type="dcterms:W3CDTF">2024-03-22T15:58:02Z</dcterms:created>
  <dcterms:modified xsi:type="dcterms:W3CDTF">2024-06-06T14:56:35Z</dcterms:modified>
</cp:coreProperties>
</file>