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<sst xmlns="http://schemas.openxmlformats.org/spreadsheetml/2006/main" count="162" uniqueCount="89">
  <si>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</si>
  <si>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</si>
  <si>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</si>
  <si>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</si>
  <si>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</si>
  <si>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</si>
  <si>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</si>
  <si>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</si>
  <si>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</si>
  <si>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</si>
  <si>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</si>
  <si>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</si>
  <si>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</si>
  <si>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</si>
  <si>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</si>
  <si>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</si>
  <si>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</si>
  <si>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</si>
  <si>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</si>
  <si>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</si>
  <si>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</si>
  <si>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</si>
  <si>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</si>
  <si>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</si>
  <si>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</si>
  <si>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</si>
  <si>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</si>
  <si>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</si>
  <si>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</si>
  <si>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</si>
  <si>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</si>
  <si>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</si>
  <si>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</si>
  <si>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</si>
  <si>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</si>
  <si>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</si>
  <si>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</si>
  <si>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</si>
  <si>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</si>
  <si>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</si>
  <si>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</si>
  <si>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</si>
  <si>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</si>
  <si>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</si>
  <si>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</si>
  <si>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</si>
  <si>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</si>
  <si>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</si>
  <si>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</si>
  <si>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</si>
  <si>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</si>
  <si>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</si>
  <si>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</si>
  <si>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</si>
  <si>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</si>
  <si>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</si>
  <si>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</si>
  <si>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</si>
  <si>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</si>
  <si>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</si>
  <si>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</si>
  <si>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</si>
  <si>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</si>
  <si>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</si>
  <si>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</si>
  <si>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</si>
  <si>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</si>
  <si>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</si>
  <si>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</si>
  <si>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</si>
  <si>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</si>
  <si>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</si>
  <si>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</si>
  <si>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</si>
  <si>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</si>
  <si>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</si>
  <si>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</si>
  <si>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</si>
  <si>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</si>
  <si>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</si>
  <si>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</si>
  <si>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</si>
  <si>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</si>
  <si>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</si>
  <si>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</si>
  <si>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</si>
  <si>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</si>
  <si>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TECNOLOGICA DE MINERAL DE LA REFORMA, HIDALGO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</si>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</sst>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8997036</v>
      </c>
      <c r="E10" s="14">
        <f t="shared" si="0"/>
        <v>0</v>
      </c>
      <c r="F10" s="14">
        <f t="shared" si="0"/>
        <v>8997036</v>
      </c>
      <c r="G10" s="14">
        <f t="shared" si="0"/>
        <v>1534026.26</v>
      </c>
      <c r="H10" s="14">
        <f t="shared" si="0"/>
        <v>1524122.26</v>
      </c>
      <c r="I10" s="14">
        <f t="shared" si="0"/>
        <v>7463009.74</v>
      </c>
    </row>
    <row r="11" spans="2:9" ht="12.75">
      <c r="B11" s="3" t="s">
        <v>12</v>
      </c>
      <c r="C11" s="9"/>
      <c r="D11" s="15">
        <f aca="true" t="shared" si="1" ref="D11:I11">SUM(D12:D18)</f>
        <v>7716887.08</v>
      </c>
      <c r="E11" s="15">
        <f t="shared" si="1"/>
        <v>0</v>
      </c>
      <c r="F11" s="15">
        <f t="shared" si="1"/>
        <v>7716887.08</v>
      </c>
      <c r="G11" s="15">
        <f t="shared" si="1"/>
        <v>1472277.79</v>
      </c>
      <c r="H11" s="15">
        <f t="shared" si="1"/>
        <v>1472277.79</v>
      </c>
      <c r="I11" s="15">
        <f t="shared" si="1"/>
        <v>6244609.29</v>
      </c>
    </row>
    <row r="12" spans="2:9" ht="12.75">
      <c r="B12" s="13" t="s">
        <v>13</v>
      </c>
      <c r="C12" s="11"/>
      <c r="D12" s="15">
        <v>0</v>
      </c>
      <c r="E12" s="16">
        <v>0</v>
      </c>
      <c r="F12" s="16">
        <f>D12+E12</f>
        <v>0</v>
      </c>
      <c r="G12" s="16">
        <v>0</v>
      </c>
      <c r="H12" s="16">
        <v>0</v>
      </c>
      <c r="I12" s="16">
        <f>F12-G12</f>
        <v>0</v>
      </c>
    </row>
    <row r="13" spans="2:9" ht="12.75">
      <c r="B13" s="13" t="s">
        <v>14</v>
      </c>
      <c r="C13" s="11"/>
      <c r="D13" s="15">
        <v>6394246.08</v>
      </c>
      <c r="E13" s="16">
        <v>0</v>
      </c>
      <c r="F13" s="16">
        <f aca="true" t="shared" si="2" ref="F13:F18">D13+E13</f>
        <v>6394246.08</v>
      </c>
      <c r="G13" s="16">
        <v>1471509.86</v>
      </c>
      <c r="H13" s="16">
        <v>1471509.86</v>
      </c>
      <c r="I13" s="16">
        <f aca="true" t="shared" si="3" ref="I13:I18">F13-G13</f>
        <v>4922736.22</v>
      </c>
    </row>
    <row r="14" spans="2:9" ht="12.75">
      <c r="B14" s="13" t="s">
        <v>15</v>
      </c>
      <c r="C14" s="11"/>
      <c r="D14" s="15">
        <v>1322641</v>
      </c>
      <c r="E14" s="16">
        <v>0</v>
      </c>
      <c r="F14" s="16">
        <f t="shared" si="2"/>
        <v>1322641</v>
      </c>
      <c r="G14" s="16">
        <v>767.93</v>
      </c>
      <c r="H14" s="16">
        <v>767.93</v>
      </c>
      <c r="I14" s="16">
        <f t="shared" si="3"/>
        <v>1321873.07</v>
      </c>
    </row>
    <row r="15" spans="2:9" ht="12.75">
      <c r="B15" s="13" t="s">
        <v>16</v>
      </c>
      <c r="C15" s="11"/>
      <c r="D15" s="15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228387.86</v>
      </c>
      <c r="E19" s="15">
        <f t="shared" si="4"/>
        <v>0</v>
      </c>
      <c r="F19" s="15">
        <f t="shared" si="4"/>
        <v>228387.86</v>
      </c>
      <c r="G19" s="15">
        <f t="shared" si="4"/>
        <v>0</v>
      </c>
      <c r="H19" s="15">
        <f t="shared" si="4"/>
        <v>0</v>
      </c>
      <c r="I19" s="15">
        <f t="shared" si="4"/>
        <v>228387.86</v>
      </c>
    </row>
    <row r="20" spans="2:9" ht="12.75">
      <c r="B20" s="13" t="s">
        <v>21</v>
      </c>
      <c r="C20" s="11"/>
      <c r="D20" s="15">
        <v>173387.86</v>
      </c>
      <c r="E20" s="16">
        <v>0</v>
      </c>
      <c r="F20" s="15">
        <f aca="true" t="shared" si="5" ref="F20:F28">D20+E20</f>
        <v>173387.86</v>
      </c>
      <c r="G20" s="16">
        <v>0</v>
      </c>
      <c r="H20" s="16">
        <v>0</v>
      </c>
      <c r="I20" s="16">
        <f>F20-G20</f>
        <v>173387.86</v>
      </c>
    </row>
    <row r="21" spans="2:9" ht="12.7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1000</v>
      </c>
      <c r="E23" s="16">
        <v>0</v>
      </c>
      <c r="F23" s="15">
        <f t="shared" si="5"/>
        <v>1000</v>
      </c>
      <c r="G23" s="16">
        <v>0</v>
      </c>
      <c r="H23" s="16">
        <v>0</v>
      </c>
      <c r="I23" s="16">
        <f t="shared" si="6"/>
        <v>1000</v>
      </c>
    </row>
    <row r="24" spans="2:9" ht="12.75">
      <c r="B24" s="13" t="s">
        <v>25</v>
      </c>
      <c r="C24" s="11"/>
      <c r="D24" s="15">
        <v>12000</v>
      </c>
      <c r="E24" s="16">
        <v>0</v>
      </c>
      <c r="F24" s="15">
        <f t="shared" si="5"/>
        <v>12000</v>
      </c>
      <c r="G24" s="16">
        <v>0</v>
      </c>
      <c r="H24" s="16">
        <v>0</v>
      </c>
      <c r="I24" s="16">
        <f t="shared" si="6"/>
        <v>12000</v>
      </c>
    </row>
    <row r="25" spans="2:9" ht="12.75">
      <c r="B25" s="13" t="s">
        <v>26</v>
      </c>
      <c r="C25" s="11"/>
      <c r="D25" s="15">
        <v>38000</v>
      </c>
      <c r="E25" s="16">
        <v>0</v>
      </c>
      <c r="F25" s="15">
        <f t="shared" si="5"/>
        <v>38000</v>
      </c>
      <c r="G25" s="16">
        <v>0</v>
      </c>
      <c r="H25" s="16">
        <v>0</v>
      </c>
      <c r="I25" s="16">
        <f t="shared" si="6"/>
        <v>38000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4000</v>
      </c>
      <c r="E28" s="16">
        <v>0</v>
      </c>
      <c r="F28" s="15">
        <f t="shared" si="5"/>
        <v>4000</v>
      </c>
      <c r="G28" s="16">
        <v>0</v>
      </c>
      <c r="H28" s="16">
        <v>0</v>
      </c>
      <c r="I28" s="16">
        <f t="shared" si="6"/>
        <v>4000</v>
      </c>
    </row>
    <row r="29" spans="2:9" ht="12.75">
      <c r="B29" s="3" t="s">
        <v>30</v>
      </c>
      <c r="C29" s="9"/>
      <c r="D29" s="15">
        <f aca="true" t="shared" si="7" ref="D29:I29">SUM(D30:D38)</f>
        <v>1027761.0599999999</v>
      </c>
      <c r="E29" s="15">
        <f t="shared" si="7"/>
        <v>0</v>
      </c>
      <c r="F29" s="15">
        <f t="shared" si="7"/>
        <v>1027761.0599999999</v>
      </c>
      <c r="G29" s="15">
        <f t="shared" si="7"/>
        <v>61748.47</v>
      </c>
      <c r="H29" s="15">
        <f t="shared" si="7"/>
        <v>51844.47</v>
      </c>
      <c r="I29" s="15">
        <f t="shared" si="7"/>
        <v>966012.5900000001</v>
      </c>
    </row>
    <row r="30" spans="2:9" ht="12.75">
      <c r="B30" s="13" t="s">
        <v>31</v>
      </c>
      <c r="C30" s="11"/>
      <c r="D30" s="15">
        <v>89643.96</v>
      </c>
      <c r="E30" s="16">
        <v>0</v>
      </c>
      <c r="F30" s="15">
        <f aca="true" t="shared" si="8" ref="F30:F38">D30+E30</f>
        <v>89643.96</v>
      </c>
      <c r="G30" s="16">
        <v>19972.38</v>
      </c>
      <c r="H30" s="16">
        <v>19972.38</v>
      </c>
      <c r="I30" s="16">
        <f t="shared" si="6"/>
        <v>69671.58</v>
      </c>
    </row>
    <row r="31" spans="2:9" ht="12.75">
      <c r="B31" s="13" t="s">
        <v>32</v>
      </c>
      <c r="C31" s="11"/>
      <c r="D31" s="15">
        <v>0</v>
      </c>
      <c r="E31" s="16">
        <v>0</v>
      </c>
      <c r="F31" s="15">
        <f t="shared" si="8"/>
        <v>0</v>
      </c>
      <c r="G31" s="16">
        <v>0</v>
      </c>
      <c r="H31" s="16">
        <v>0</v>
      </c>
      <c r="I31" s="16">
        <f t="shared" si="6"/>
        <v>0</v>
      </c>
    </row>
    <row r="32" spans="2:9" ht="12.75">
      <c r="B32" s="13" t="s">
        <v>33</v>
      </c>
      <c r="C32" s="11"/>
      <c r="D32" s="15">
        <v>226389.92</v>
      </c>
      <c r="E32" s="16">
        <v>0</v>
      </c>
      <c r="F32" s="15">
        <f t="shared" si="8"/>
        <v>226389.92</v>
      </c>
      <c r="G32" s="16">
        <v>2102.41</v>
      </c>
      <c r="H32" s="16">
        <v>2102.41</v>
      </c>
      <c r="I32" s="16">
        <f t="shared" si="6"/>
        <v>224287.51</v>
      </c>
    </row>
    <row r="33" spans="2:9" ht="12.75">
      <c r="B33" s="13" t="s">
        <v>34</v>
      </c>
      <c r="C33" s="11"/>
      <c r="D33" s="15">
        <v>120268</v>
      </c>
      <c r="E33" s="16">
        <v>0</v>
      </c>
      <c r="F33" s="15">
        <f t="shared" si="8"/>
        <v>120268</v>
      </c>
      <c r="G33" s="16">
        <v>0</v>
      </c>
      <c r="H33" s="16">
        <v>0</v>
      </c>
      <c r="I33" s="16">
        <f t="shared" si="6"/>
        <v>120268</v>
      </c>
    </row>
    <row r="34" spans="2:9" ht="12.75">
      <c r="B34" s="13" t="s">
        <v>35</v>
      </c>
      <c r="C34" s="11"/>
      <c r="D34" s="15">
        <v>94786.22</v>
      </c>
      <c r="E34" s="16">
        <v>0</v>
      </c>
      <c r="F34" s="15">
        <f t="shared" si="8"/>
        <v>94786.22</v>
      </c>
      <c r="G34" s="16">
        <v>4489.2</v>
      </c>
      <c r="H34" s="16">
        <v>4489.2</v>
      </c>
      <c r="I34" s="16">
        <f t="shared" si="6"/>
        <v>90297.02</v>
      </c>
    </row>
    <row r="35" spans="2:9" ht="12.75">
      <c r="B35" s="13" t="s">
        <v>36</v>
      </c>
      <c r="C35" s="11"/>
      <c r="D35" s="15">
        <v>107882</v>
      </c>
      <c r="E35" s="16">
        <v>0</v>
      </c>
      <c r="F35" s="15">
        <f t="shared" si="8"/>
        <v>107882</v>
      </c>
      <c r="G35" s="16">
        <v>696</v>
      </c>
      <c r="H35" s="16">
        <v>696</v>
      </c>
      <c r="I35" s="16">
        <f t="shared" si="6"/>
        <v>107186</v>
      </c>
    </row>
    <row r="36" spans="2:9" ht="12.75">
      <c r="B36" s="13" t="s">
        <v>37</v>
      </c>
      <c r="C36" s="11"/>
      <c r="D36" s="15">
        <v>9599.96</v>
      </c>
      <c r="E36" s="16">
        <v>0</v>
      </c>
      <c r="F36" s="15">
        <f t="shared" si="8"/>
        <v>9599.96</v>
      </c>
      <c r="G36" s="16">
        <v>999.98</v>
      </c>
      <c r="H36" s="16">
        <v>999.98</v>
      </c>
      <c r="I36" s="16">
        <f t="shared" si="6"/>
        <v>8599.98</v>
      </c>
    </row>
    <row r="37" spans="2:9" ht="12.75">
      <c r="B37" s="13" t="s">
        <v>38</v>
      </c>
      <c r="C37" s="11"/>
      <c r="D37" s="15">
        <v>186000</v>
      </c>
      <c r="E37" s="16">
        <v>0</v>
      </c>
      <c r="F37" s="15">
        <f t="shared" si="8"/>
        <v>186000</v>
      </c>
      <c r="G37" s="16">
        <v>4072.5</v>
      </c>
      <c r="H37" s="16">
        <v>4072.5</v>
      </c>
      <c r="I37" s="16">
        <f t="shared" si="6"/>
        <v>181927.5</v>
      </c>
    </row>
    <row r="38" spans="2:9" ht="12.75">
      <c r="B38" s="13" t="s">
        <v>39</v>
      </c>
      <c r="C38" s="11"/>
      <c r="D38" s="15">
        <v>193191</v>
      </c>
      <c r="E38" s="16">
        <v>0</v>
      </c>
      <c r="F38" s="15">
        <f t="shared" si="8"/>
        <v>193191</v>
      </c>
      <c r="G38" s="16">
        <v>29416</v>
      </c>
      <c r="H38" s="16">
        <v>19512</v>
      </c>
      <c r="I38" s="16">
        <f t="shared" si="6"/>
        <v>163775</v>
      </c>
    </row>
    <row r="39" spans="2:9" ht="25.5" customHeight="1">
      <c r="B39" s="37" t="s">
        <v>40</v>
      </c>
      <c r="C39" s="38"/>
      <c r="D39" s="15">
        <f aca="true" t="shared" si="9" ref="D39:I39">SUM(D40:D48)</f>
        <v>24000</v>
      </c>
      <c r="E39" s="15">
        <f t="shared" si="9"/>
        <v>0</v>
      </c>
      <c r="F39" s="15">
        <f>SUM(F40:F48)</f>
        <v>24000</v>
      </c>
      <c r="G39" s="15">
        <f t="shared" si="9"/>
        <v>0</v>
      </c>
      <c r="H39" s="15">
        <f t="shared" si="9"/>
        <v>0</v>
      </c>
      <c r="I39" s="15">
        <f t="shared" si="9"/>
        <v>24000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24000</v>
      </c>
      <c r="E43" s="16">
        <v>0</v>
      </c>
      <c r="F43" s="15">
        <f t="shared" si="10"/>
        <v>24000</v>
      </c>
      <c r="G43" s="16">
        <v>0</v>
      </c>
      <c r="H43" s="16">
        <v>0</v>
      </c>
      <c r="I43" s="16">
        <f t="shared" si="6"/>
        <v>24000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8997036</v>
      </c>
      <c r="E160" s="14">
        <f t="shared" si="21"/>
        <v>0</v>
      </c>
      <c r="F160" s="14">
        <f t="shared" si="21"/>
        <v>8997036</v>
      </c>
      <c r="G160" s="14">
        <f t="shared" si="21"/>
        <v>1534026.26</v>
      </c>
      <c r="H160" s="14">
        <f t="shared" si="21"/>
        <v>1524122.26</v>
      </c>
      <c r="I160" s="14">
        <f t="shared" si="21"/>
        <v>7463009.74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2016-12-20T19:53:14Z</cp:lastPrinted>
  <dcterms:created xsi:type="dcterms:W3CDTF">2016-10-11T20:25:15Z</dcterms:created>
  <dcterms:modified xsi:type="dcterms:W3CDTF">2019-11-11T23:11:11Z</dcterms:modified>
  <cp:category/>
  <cp:version/>
  <cp:contentType/>
  <cp:contentStatus/>
</cp:coreProperties>
</file>